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Obrazovanje\Ucen i stud domovi god priop\Domovi u 2017\"/>
    </mc:Choice>
  </mc:AlternateContent>
  <bookViews>
    <workbookView xWindow="480" yWindow="105" windowWidth="11355" windowHeight="8700"/>
  </bookViews>
  <sheets>
    <sheet name="Tabela 1" sheetId="6" r:id="rId1"/>
    <sheet name=" Graf" sheetId="2" r:id="rId2"/>
    <sheet name="Tabela 2" sheetId="5" r:id="rId3"/>
    <sheet name="Tabela 3" sheetId="4" r:id="rId4"/>
    <sheet name="Tabela 4" sheetId="3" r:id="rId5"/>
    <sheet name="Metodologija" sheetId="7" r:id="rId6"/>
  </sheets>
  <definedNames>
    <definedName name="_xlnm.Print_Area" localSheetId="1">' Graf'!$A:$I</definedName>
    <definedName name="_xlnm.Print_Area" localSheetId="0">'Tabela 1'!$A:$G</definedName>
    <definedName name="_xlnm.Print_Area" localSheetId="2">'Tabela 2'!$A:$G</definedName>
    <definedName name="_xlnm.Print_Area" localSheetId="3">'Tabela 3'!$A:$H</definedName>
    <definedName name="_xlnm.Print_Area" localSheetId="4">'Tabela 4'!$B:$J</definedName>
  </definedNames>
  <calcPr calcId="171027" iterate="1" iterateCount="1"/>
</workbook>
</file>

<file path=xl/calcChain.xml><?xml version="1.0" encoding="utf-8"?>
<calcChain xmlns="http://schemas.openxmlformats.org/spreadsheetml/2006/main">
  <c r="C7" i="5" l="1"/>
  <c r="F5" i="5" l="1"/>
  <c r="G5" i="5"/>
  <c r="C6" i="5"/>
  <c r="K4" i="2" l="1"/>
  <c r="H4" i="3" l="1"/>
  <c r="F4" i="3"/>
  <c r="C5" i="5"/>
  <c r="E5" i="5"/>
  <c r="D5" i="5"/>
  <c r="H4" i="4"/>
  <c r="G4" i="4"/>
  <c r="E4" i="4"/>
  <c r="D4" i="4"/>
  <c r="C4" i="4"/>
  <c r="J4" i="3"/>
  <c r="I4" i="3"/>
  <c r="G4" i="3"/>
  <c r="E4" i="3"/>
  <c r="D4" i="3"/>
  <c r="C4" i="3"/>
  <c r="F4" i="4" l="1"/>
  <c r="K5" i="2"/>
</calcChain>
</file>

<file path=xl/sharedStrings.xml><?xml version="1.0" encoding="utf-8"?>
<sst xmlns="http://schemas.openxmlformats.org/spreadsheetml/2006/main" count="99" uniqueCount="72">
  <si>
    <t>Učenički domovi</t>
  </si>
  <si>
    <t>Studentski domovi</t>
  </si>
  <si>
    <t>Ukupno</t>
  </si>
  <si>
    <t>ukupno</t>
  </si>
  <si>
    <t>muškarci</t>
  </si>
  <si>
    <t>žene</t>
  </si>
  <si>
    <t>Škola koju pohađaju</t>
  </si>
  <si>
    <t>-</t>
  </si>
  <si>
    <t xml:space="preserve">Grad Zagreb </t>
  </si>
  <si>
    <t>Donji Grad</t>
  </si>
  <si>
    <t>Gornji Grad - Medveščak</t>
  </si>
  <si>
    <t>Trnje</t>
  </si>
  <si>
    <t>Maksimir</t>
  </si>
  <si>
    <t>Peščenica - Žitnjak</t>
  </si>
  <si>
    <t>Novi Zagreb - istok</t>
  </si>
  <si>
    <t>Trešnjevka - sjever</t>
  </si>
  <si>
    <t>Črnomerec</t>
  </si>
  <si>
    <t>Gornja Dubrava</t>
  </si>
  <si>
    <t>Domovi</t>
  </si>
  <si>
    <t>odgojitelji</t>
  </si>
  <si>
    <t>zdravstveno osoblje</t>
  </si>
  <si>
    <t>administrativno i ostalo osoblje</t>
  </si>
  <si>
    <t>Trešnjevka - jug</t>
  </si>
  <si>
    <t>2013.</t>
  </si>
  <si>
    <r>
      <t>ostalo stručno osoblje</t>
    </r>
    <r>
      <rPr>
        <vertAlign val="superscript"/>
        <sz val="10"/>
        <rFont val="Calibri"/>
        <family val="2"/>
        <charset val="238"/>
      </rPr>
      <t>1)</t>
    </r>
  </si>
  <si>
    <t>2014.</t>
  </si>
  <si>
    <t>2015.</t>
  </si>
  <si>
    <t>2016.</t>
  </si>
  <si>
    <t>1. DOMOVI UČENIKA I STUDENATA</t>
  </si>
  <si>
    <t>korisnici</t>
  </si>
  <si>
    <t>ženski</t>
  </si>
  <si>
    <t xml:space="preserve">Studentski domovi </t>
  </si>
  <si>
    <t>studentski domovi</t>
  </si>
  <si>
    <t>učenički domovi</t>
  </si>
  <si>
    <t>Korisnici</t>
  </si>
  <si>
    <t>muški</t>
  </si>
  <si>
    <t>srednja škola</t>
  </si>
  <si>
    <t>visoko učilište</t>
  </si>
  <si>
    <t xml:space="preserve">Zaposlenici </t>
  </si>
  <si>
    <t xml:space="preserve">2. KORISNICI UČENIČKIH I STUDENTSKIH DOMOVA PREMA SPOLU I ŠKOLI KOJU POHAĐAJU </t>
  </si>
  <si>
    <t>Zaposlenici</t>
  </si>
  <si>
    <r>
      <rPr>
        <vertAlign val="superscript"/>
        <sz val="8.5"/>
        <rFont val="Calibri"/>
        <family val="2"/>
        <charset val="238"/>
      </rPr>
      <t xml:space="preserve">1) </t>
    </r>
    <r>
      <rPr>
        <sz val="8.5"/>
        <rFont val="Calibri"/>
        <family val="2"/>
        <charset val="238"/>
      </rPr>
      <t>Ostalo stručno osoblje: pedagog, psiholog, defektolog, socijalni radnik.</t>
    </r>
  </si>
  <si>
    <r>
      <t>METODOLOŠKA OBJAŠNJENJA</t>
    </r>
    <r>
      <rPr>
        <b/>
        <vertAlign val="superscript"/>
        <sz val="12"/>
        <rFont val="Calibri"/>
        <family val="2"/>
        <charset val="238"/>
      </rPr>
      <t>1)</t>
    </r>
  </si>
  <si>
    <t>Izvori i metoda prikupljanja podataka</t>
  </si>
  <si>
    <t>Podaci o učeničkim i studentskim domovima dobiveni su na temelju redovitog Godišnjeg  izvještaja učeničkih i studentskih domova (obrazac ŠD), kojeg dostavljaju učenički i studentski domovi prema stanju na dan 31. ožujka tekuće školske/akademske godine.</t>
  </si>
  <si>
    <t>Obuhvat i usporedivost</t>
  </si>
  <si>
    <t>Statističkim istraživanjem obuhvaćeni su učenički i studentski domovi u Gradu Zagrebu. Podaci su usporedivi s podacima iz prethodnih godina.</t>
  </si>
  <si>
    <t>Definicije i objašnjenja</t>
  </si>
  <si>
    <r>
      <t>Učenički dom</t>
    </r>
    <r>
      <rPr>
        <sz val="10"/>
        <rFont val="Calibri"/>
        <family val="2"/>
        <charset val="238"/>
      </rPr>
      <t xml:space="preserve"> je ustanova koja pruža smještaj i prehranu učenicima za vrijeme školovanja te organizira i odgojno - obrazovni rad, kulturne i druge aktivnosti učenika.</t>
    </r>
  </si>
  <si>
    <t>Pravo na smještaj i hranu u učeničkom domu imaju po pravilu redoviti učenici, a ostvaruje se na osnovi uspjeha u prethodnom obrazovanju i materijalnom položaju učenika i njegovih roditelja, staratelja i slično.</t>
  </si>
  <si>
    <t>Na nepopunjena mjesta učenički dom može primiti i studente visokih učilišta te polaznike drugih škola, seminara i tečajeva, ako to ne ometa redoviti odgojni rad i život u učeničkom domu.</t>
  </si>
  <si>
    <r>
      <t>Studentski dom</t>
    </r>
    <r>
      <rPr>
        <sz val="10"/>
        <rFont val="Calibri"/>
        <family val="2"/>
        <charset val="238"/>
      </rPr>
      <t xml:space="preserve"> osigurava smještaj studentima visokih učilišta za vrijeme studija. Studentima, osim smještaja, može biti osigurana i prehrana.</t>
    </r>
  </si>
  <si>
    <t>U tabelama 3. i 4. prikazane su samo gradske četvrti u kojima se nalaze studentski odnosno učenički domovi.</t>
  </si>
  <si>
    <r>
      <t>1)</t>
    </r>
    <r>
      <rPr>
        <sz val="10"/>
        <rFont val="Calibri"/>
        <family val="2"/>
        <charset val="238"/>
      </rPr>
      <t xml:space="preserve"> Izvor: Državni zavod za statistiku; Priopćenje, Učenički i studentski domovi, br. 8.1.9. </t>
    </r>
  </si>
  <si>
    <t>Kratice</t>
  </si>
  <si>
    <t>-         nema pojave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</si>
  <si>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</si>
  <si>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</si>
  <si>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</si>
  <si>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</si>
  <si>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</si>
  <si>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</si>
  <si>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 xml:space="preserve">                                                                                                                                               </t>
  </si>
  <si>
    <t>MOLIMO KORISNIKE PRIOPĆENJA DA PRILIKOM KORIŠTENJA PODATAKA OBVEZNO NAVEDU IZVOR.</t>
  </si>
  <si>
    <t>Znakovi</t>
  </si>
  <si>
    <t>šk. g.        školska godina</t>
  </si>
  <si>
    <t>ak. g.        akademska godina</t>
  </si>
  <si>
    <t>2017.</t>
  </si>
  <si>
    <t>U ŠK./AK. G. 2017./2018.</t>
  </si>
  <si>
    <r>
      <t>3. STUDENTSKI DOMOVI, KORISNICI I ZAPOSLENICI PO</t>
    </r>
    <r>
      <rPr>
        <b/>
        <sz val="11"/>
        <rFont val="Calibri"/>
        <family val="2"/>
        <charset val="238"/>
        <scheme val="minor"/>
      </rPr>
      <t xml:space="preserve"> GRADSKIM ČETVRTIMA </t>
    </r>
    <r>
      <rPr>
        <sz val="11"/>
        <rFont val="Calibri"/>
        <family val="2"/>
        <charset val="238"/>
        <scheme val="minor"/>
      </rPr>
      <t>U</t>
    </r>
    <r>
      <rPr>
        <sz val="11"/>
        <rFont val="Calibri"/>
        <family val="2"/>
        <charset val="238"/>
      </rPr>
      <t xml:space="preserve"> ŠK./AK. G. 2017./2018.</t>
    </r>
  </si>
  <si>
    <r>
      <t xml:space="preserve">4. UČENIČKI DOMOVI, KORISNICI I ZAPOSLENICI </t>
    </r>
    <r>
      <rPr>
        <b/>
        <sz val="11"/>
        <rFont val="Calibri"/>
        <family val="2"/>
        <charset val="238"/>
      </rPr>
      <t xml:space="preserve">PO GRADSKIM ČETVRTIMA </t>
    </r>
    <r>
      <rPr>
        <sz val="11"/>
        <rFont val="Calibri"/>
        <family val="2"/>
        <charset val="238"/>
      </rPr>
      <t>U ŠK./AK. G. 2017./2018.</t>
    </r>
  </si>
  <si>
    <t xml:space="preserve">UČENIČKI I STUDENTSKI DOMOVI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</si>
</sst>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0"/>
      <name val="Arial"/>
      <charset val="238"/>
    </font>
    <font>
      <sz val="8"/>
      <name val="Arial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vertAlign val="superscript"/>
      <sz val="10"/>
      <name val="Calibri"/>
      <family val="2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vertAlign val="superscript"/>
      <sz val="8.5"/>
      <name val="Calibri"/>
      <family val="2"/>
      <charset val="238"/>
    </font>
    <font>
      <sz val="8.5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vertAlign val="superscript"/>
      <sz val="12"/>
      <name val="Calibri"/>
      <family val="2"/>
      <charset val="238"/>
    </font>
    <font>
      <sz val="12"/>
      <name val="Calibri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i/>
      <sz val="10"/>
      <name val="Calibri"/>
      <family val="2"/>
      <charset val="238"/>
    </font>
    <font>
      <i/>
      <sz val="9"/>
      <name val="Calibri"/>
      <family val="2"/>
      <charset val="238"/>
    </font>
    <font>
      <sz val="9"/>
      <name val="Calibri"/>
      <family val="2"/>
      <charset val="238"/>
    </font>
    <font>
      <u/>
      <sz val="10"/>
      <color theme="10"/>
      <name val="Arial"/>
      <family val="2"/>
      <charset val="238"/>
    </font>
    <font>
      <u/>
      <sz val="10"/>
      <color theme="10"/>
      <name val="Calibri"/>
      <family val="2"/>
      <charset val="238"/>
    </font>
    <font>
      <b/>
      <sz val="18"/>
      <name val="Calibri"/>
      <family val="2"/>
      <charset val="238"/>
    </font>
    <font>
      <b/>
      <sz val="14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91">
    <xf numFmtId="0" fontId="0" fillId="0" borderId="0" xfId="0"/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5" fillId="0" borderId="6" xfId="0" applyFont="1" applyBorder="1"/>
    <xf numFmtId="0" fontId="5" fillId="0" borderId="3" xfId="0" applyFont="1" applyBorder="1"/>
    <xf numFmtId="0" fontId="7" fillId="0" borderId="2" xfId="0" applyFont="1" applyBorder="1"/>
    <xf numFmtId="0" fontId="5" fillId="0" borderId="11" xfId="0" applyFont="1" applyBorder="1"/>
    <xf numFmtId="0" fontId="5" fillId="0" borderId="2" xfId="0" applyFont="1" applyBorder="1"/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right" indent="2"/>
    </xf>
    <xf numFmtId="3" fontId="5" fillId="0" borderId="0" xfId="0" applyNumberFormat="1" applyFont="1" applyBorder="1" applyAlignment="1">
      <alignment horizontal="right" indent="2"/>
    </xf>
    <xf numFmtId="3" fontId="5" fillId="0" borderId="2" xfId="0" applyNumberFormat="1" applyFont="1" applyBorder="1" applyAlignment="1">
      <alignment horizontal="right" indent="2"/>
    </xf>
    <xf numFmtId="3" fontId="5" fillId="0" borderId="0" xfId="0" applyNumberFormat="1" applyFont="1" applyAlignment="1">
      <alignment horizontal="right" indent="2"/>
    </xf>
    <xf numFmtId="0" fontId="5" fillId="0" borderId="5" xfId="0" applyFont="1" applyBorder="1" applyAlignment="1">
      <alignment horizontal="right" indent="2"/>
    </xf>
    <xf numFmtId="0" fontId="5" fillId="0" borderId="0" xfId="0" applyFont="1" applyAlignment="1">
      <alignment horizontal="right" indent="2"/>
    </xf>
    <xf numFmtId="0" fontId="5" fillId="0" borderId="0" xfId="0" applyFont="1" applyAlignment="1">
      <alignment horizontal="center" wrapText="1"/>
    </xf>
    <xf numFmtId="3" fontId="7" fillId="0" borderId="9" xfId="0" applyNumberFormat="1" applyFont="1" applyBorder="1" applyAlignment="1">
      <alignment horizontal="right" indent="2"/>
    </xf>
    <xf numFmtId="3" fontId="7" fillId="0" borderId="0" xfId="0" applyNumberFormat="1" applyFont="1" applyBorder="1" applyAlignment="1">
      <alignment horizontal="right" indent="2"/>
    </xf>
    <xf numFmtId="3" fontId="7" fillId="0" borderId="8" xfId="0" applyNumberFormat="1" applyFont="1" applyBorder="1" applyAlignment="1">
      <alignment horizontal="right" indent="1"/>
    </xf>
    <xf numFmtId="3" fontId="7" fillId="0" borderId="9" xfId="0" applyNumberFormat="1" applyFont="1" applyBorder="1" applyAlignment="1">
      <alignment horizontal="right" indent="1"/>
    </xf>
    <xf numFmtId="3" fontId="7" fillId="0" borderId="10" xfId="0" applyNumberFormat="1" applyFont="1" applyBorder="1" applyAlignment="1">
      <alignment horizontal="right" indent="1"/>
    </xf>
    <xf numFmtId="3" fontId="5" fillId="0" borderId="5" xfId="0" applyNumberFormat="1" applyFont="1" applyBorder="1" applyAlignment="1">
      <alignment horizontal="right" indent="1"/>
    </xf>
    <xf numFmtId="3" fontId="5" fillId="0" borderId="0" xfId="0" applyNumberFormat="1" applyFont="1" applyBorder="1" applyAlignment="1">
      <alignment horizontal="right" indent="1"/>
    </xf>
    <xf numFmtId="3" fontId="5" fillId="0" borderId="2" xfId="0" applyNumberFormat="1" applyFont="1" applyBorder="1" applyAlignment="1">
      <alignment horizontal="right" indent="1"/>
    </xf>
    <xf numFmtId="3" fontId="7" fillId="0" borderId="9" xfId="0" applyNumberFormat="1" applyFont="1" applyBorder="1" applyAlignment="1">
      <alignment horizontal="right" indent="3"/>
    </xf>
    <xf numFmtId="3" fontId="7" fillId="0" borderId="0" xfId="0" applyNumberFormat="1" applyFont="1" applyBorder="1" applyAlignment="1">
      <alignment horizontal="right" indent="1"/>
    </xf>
    <xf numFmtId="3" fontId="7" fillId="0" borderId="2" xfId="0" applyNumberFormat="1" applyFont="1" applyBorder="1" applyAlignment="1">
      <alignment horizontal="right" indent="2"/>
    </xf>
    <xf numFmtId="3" fontId="5" fillId="0" borderId="0" xfId="0" applyNumberFormat="1" applyFont="1" applyAlignment="1">
      <alignment horizontal="right" indent="1"/>
    </xf>
    <xf numFmtId="3" fontId="5" fillId="0" borderId="0" xfId="0" applyNumberFormat="1" applyFont="1" applyAlignment="1">
      <alignment horizontal="right" indent="3"/>
    </xf>
    <xf numFmtId="0" fontId="7" fillId="0" borderId="0" xfId="0" applyFont="1"/>
    <xf numFmtId="3" fontId="5" fillId="0" borderId="0" xfId="0" applyNumberFormat="1" applyFont="1"/>
    <xf numFmtId="0" fontId="5" fillId="0" borderId="0" xfId="0" applyFont="1" applyBorder="1"/>
    <xf numFmtId="0" fontId="5" fillId="0" borderId="9" xfId="0" applyFont="1" applyBorder="1"/>
    <xf numFmtId="0" fontId="5" fillId="0" borderId="13" xfId="0" applyFont="1" applyBorder="1" applyAlignment="1">
      <alignment horizontal="center" vertical="center"/>
    </xf>
    <xf numFmtId="0" fontId="9" fillId="0" borderId="0" xfId="0" applyFont="1" applyAlignment="1"/>
    <xf numFmtId="3" fontId="5" fillId="2" borderId="0" xfId="0" applyNumberFormat="1" applyFont="1" applyFill="1" applyBorder="1" applyAlignment="1">
      <alignment horizontal="right" indent="1"/>
    </xf>
    <xf numFmtId="0" fontId="5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3" fontId="7" fillId="0" borderId="10" xfId="0" applyNumberFormat="1" applyFont="1" applyBorder="1" applyAlignment="1">
      <alignment horizontal="right" indent="2"/>
    </xf>
    <xf numFmtId="3" fontId="7" fillId="0" borderId="8" xfId="0" applyNumberFormat="1" applyFont="1" applyBorder="1" applyAlignment="1">
      <alignment horizontal="right" indent="2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15" fillId="0" borderId="0" xfId="0" applyFont="1"/>
    <xf numFmtId="0" fontId="3" fillId="0" borderId="1" xfId="0" applyFont="1" applyBorder="1" applyAlignment="1">
      <alignment horizontal="justify" vertical="center"/>
    </xf>
    <xf numFmtId="0" fontId="15" fillId="0" borderId="1" xfId="0" applyFont="1" applyBorder="1"/>
    <xf numFmtId="0" fontId="11" fillId="0" borderId="0" xfId="0" applyFont="1" applyAlignment="1">
      <alignment horizontal="justify" vertical="center"/>
    </xf>
    <xf numFmtId="0" fontId="15" fillId="0" borderId="0" xfId="0" applyFont="1" applyAlignment="1">
      <alignment horizontal="justify"/>
    </xf>
    <xf numFmtId="0" fontId="15" fillId="0" borderId="0" xfId="0" applyFont="1" applyAlignment="1">
      <alignment horizontal="justify" vertical="center" wrapText="1"/>
    </xf>
    <xf numFmtId="0" fontId="5" fillId="0" borderId="14" xfId="0" applyFont="1" applyBorder="1" applyAlignment="1">
      <alignment horizontal="right" indent="2"/>
    </xf>
    <xf numFmtId="0" fontId="6" fillId="0" borderId="0" xfId="0" applyFont="1" applyBorder="1" applyAlignment="1">
      <alignment horizontal="left" vertical="top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6" fillId="0" borderId="0" xfId="0" applyFont="1" applyAlignment="1">
      <alignment horizontal="justify" wrapText="1"/>
    </xf>
    <xf numFmtId="0" fontId="15" fillId="0" borderId="0" xfId="0" applyFont="1" applyAlignment="1">
      <alignment horizontal="justify" wrapText="1"/>
    </xf>
    <xf numFmtId="0" fontId="1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justify"/>
    </xf>
    <xf numFmtId="0" fontId="4" fillId="0" borderId="0" xfId="0" applyFont="1" applyAlignment="1">
      <alignment horizontal="justify"/>
    </xf>
    <xf numFmtId="0" fontId="20" fillId="0" borderId="0" xfId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r-HR" sz="1000"/>
              <a:t>KORISNICI</a:t>
            </a:r>
            <a:r>
              <a:rPr lang="hr-HR" sz="1000" baseline="0"/>
              <a:t> UČENIČKIH I STUDENTSKIH </a:t>
            </a:r>
            <a:r>
              <a:rPr lang="hr-HR" sz="1000"/>
              <a:t>DOMOVA</a:t>
            </a:r>
          </a:p>
          <a:p>
            <a:pPr>
              <a:defRPr/>
            </a:pPr>
            <a:r>
              <a:rPr lang="hr-HR" sz="1000"/>
              <a:t>PREMA SPOLU U ŠK./AK. G. 2017./2018.</a:t>
            </a:r>
          </a:p>
        </c:rich>
      </c:tx>
      <c:layout>
        <c:manualLayout>
          <c:xMode val="edge"/>
          <c:yMode val="edge"/>
          <c:x val="0.34001588263005583"/>
          <c:y val="4.83891354940405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9921875"/>
          <c:y val="0.24714828897338403"/>
          <c:w val="0.763671875"/>
          <c:h val="0.62737642585551334"/>
        </c:manualLayout>
      </c:layout>
      <c:barChart>
        <c:barDir val="col"/>
        <c:grouping val="clustered"/>
        <c:varyColors val="0"/>
        <c:ser>
          <c:idx val="0"/>
          <c:order val="0"/>
          <c:tx>
            <c:v>ženski</c:v>
          </c:tx>
          <c:spPr>
            <a:pattFill prst="dotDmnd">
              <a:fgClr>
                <a:srgbClr xmlns:mc="http://schemas.openxmlformats.org/markup-compatibility/2006" xmlns:a14="http://schemas.microsoft.com/office/drawing/2010/main" val="9999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 Graf'!$K$3:$M$3</c:f>
              <c:strCache>
                <c:ptCount val="3"/>
                <c:pt idx="0">
                  <c:v>Ukupno</c:v>
                </c:pt>
                <c:pt idx="1">
                  <c:v>studentski domovi</c:v>
                </c:pt>
                <c:pt idx="2">
                  <c:v>učenički domovi</c:v>
                </c:pt>
              </c:strCache>
            </c:strRef>
          </c:cat>
          <c:val>
            <c:numRef>
              <c:f>' Graf'!$K$4:$M$4</c:f>
              <c:numCache>
                <c:formatCode>#,##0</c:formatCode>
                <c:ptCount val="3"/>
                <c:pt idx="0">
                  <c:v>5935</c:v>
                </c:pt>
                <c:pt idx="1">
                  <c:v>4536</c:v>
                </c:pt>
                <c:pt idx="2">
                  <c:v>1399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F7-4E4F-9DB3-E5328737B8D9}"/>
            </c:ext>
          </c:extLst>
        </c:ser>
        <c:ser>
          <c:idx val="1"/>
          <c:order val="1"/>
          <c:tx>
            <c:v>muški</c:v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 Graf'!$K$3:$M$3</c:f>
              <c:strCache>
                <c:ptCount val="3"/>
                <c:pt idx="0">
                  <c:v>Ukupno</c:v>
                </c:pt>
                <c:pt idx="1">
                  <c:v>studentski domovi</c:v>
                </c:pt>
                <c:pt idx="2">
                  <c:v>učenički domovi</c:v>
                </c:pt>
              </c:strCache>
            </c:strRef>
          </c:cat>
          <c:val>
            <c:numRef>
              <c:f>' Graf'!$K$5:$M$5</c:f>
              <c:numCache>
                <c:formatCode>#,##0</c:formatCode>
                <c:ptCount val="3"/>
                <c:pt idx="0">
                  <c:v>3786</c:v>
                </c:pt>
                <c:pt idx="1">
                  <c:v>2827</c:v>
                </c:pt>
                <c:pt idx="2">
                  <c:v>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F7-4E4F-9DB3-E5328737B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126464"/>
        <c:axId val="118128000"/>
      </c:barChart>
      <c:catAx>
        <c:axId val="11812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aseline="0"/>
            </a:pPr>
            <a:endParaRPr lang="sr-Latn-RS"/>
          </a:p>
        </c:txPr>
        <c:crossAx val="118128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128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Korisnici</a:t>
                </a:r>
              </a:p>
            </c:rich>
          </c:tx>
          <c:layout>
            <c:manualLayout>
              <c:xMode val="edge"/>
              <c:yMode val="edge"/>
              <c:x val="5.2411781860600755E-2"/>
              <c:y val="0.4522453956711501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sr-Latn-RS"/>
          </a:p>
        </c:txPr>
        <c:crossAx val="1181264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86279920138189"/>
          <c:y val="0.27003725100934622"/>
          <c:w val="0.11523431365951053"/>
          <c:h val="0.14828905593599667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1</xdr:row>
      <xdr:rowOff>66675</xdr:rowOff>
    </xdr:from>
    <xdr:to>
      <xdr:col>8</xdr:col>
      <xdr:colOff>285750</xdr:colOff>
      <xdr:row>17</xdr:row>
      <xdr:rowOff>133350</xdr:rowOff>
    </xdr:to>
    <xdr:graphicFrame macro="">
      <xdr:nvGraphicFramePr>
        <xdr:cNvPr id="1039" name="Chart 1">
          <a:extLst>
            <a:ext uri="{FF2B5EF4-FFF2-40B4-BE49-F238E27FC236}">
              <a16:creationId xmlns:a16="http://schemas.microsoft.com/office/drawing/2014/main" id="{00000000-0008-0000-0100-00000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0.49877</cdr:x>
      <cdr:y>0.43626</cdr:y>
    </cdr:from>
    <cdr:to>
      <cdr:x>0.57501</cdr:x>
      <cdr:y>0.52237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40349" y="1100193"/>
          <a:ext cx="372506" cy="2165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hr-HR"/>
        </a:p>
      </cdr:txBody>
    </cdr:sp>
  </cdr:relSizeAnchor>
  <cdr:relSizeAnchor xmlns:cdr="http://schemas.openxmlformats.org/drawingml/2006/chartDrawing">
    <cdr:from>
      <cdr:x>0.98045</cdr:x>
      <cdr:y>0.93897</cdr:y>
    </cdr:from>
    <cdr:to>
      <cdr:x>0.99025</cdr:x>
      <cdr:y>0.96446</cdr:y>
    </cdr:to>
    <cdr:sp macro="" textlink="">
      <cdr:nvSpPr>
        <cdr:cNvPr id="20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3964" y="2364303"/>
          <a:ext cx="47911" cy="641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hr-HR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showGridLines="0" tabSelected="1" workbookViewId="0">
      <selection activeCell="L3" sqref="L3"/>
    </sheetView>
  </sheetViews>
  <sheetFormatPr defaultColWidth="9.140625" defaultRowHeight="12.75" x14ac:dyDescent="0.2"/>
  <cols>
    <col min="1" max="1" width="17.85546875" style="1" customWidth="1"/>
    <col min="2" max="2" width="10.28515625" style="1" customWidth="1"/>
    <col min="3" max="4" width="10.85546875" style="1" customWidth="1"/>
    <col min="5" max="5" width="10.28515625" style="1" customWidth="1"/>
    <col min="6" max="7" width="10.85546875" style="1" customWidth="1"/>
    <col min="8" max="8" width="10" style="1" customWidth="1"/>
    <col min="9" max="10" width="3.85546875" style="1" customWidth="1"/>
    <col min="11" max="16384" width="9.140625" style="1"/>
  </cols>
  <sheetData>
    <row r="1" spans="1:8" ht="23.25" x14ac:dyDescent="0.2">
      <c r="A1" s="89" t="s">
        <v>71</v>
      </c>
      <c r="B1" s="89"/>
      <c r="C1" s="89"/>
      <c r="D1" s="89"/>
      <c r="E1" s="89"/>
      <c r="F1" s="89"/>
      <c r="G1" s="89"/>
    </row>
    <row r="2" spans="1:8" ht="18.75" x14ac:dyDescent="0.2">
      <c r="A2" s="90" t="s">
        <v>68</v>
      </c>
      <c r="B2" s="90"/>
      <c r="C2" s="90"/>
      <c r="D2" s="90"/>
      <c r="E2" s="90"/>
      <c r="F2" s="90"/>
      <c r="G2" s="90"/>
      <c r="H2" s="90"/>
    </row>
    <row r="3" spans="1:8" ht="18.75" x14ac:dyDescent="0.2">
      <c r="A3" s="88"/>
    </row>
    <row r="4" spans="1:8" ht="27.75" customHeight="1" x14ac:dyDescent="0.2">
      <c r="A4" s="64" t="s">
        <v>28</v>
      </c>
      <c r="B4" s="64"/>
      <c r="C4" s="64"/>
      <c r="D4" s="64"/>
      <c r="E4" s="64"/>
      <c r="F4" s="64"/>
      <c r="G4" s="64"/>
      <c r="H4" s="41"/>
    </row>
    <row r="5" spans="1:8" ht="22.5" customHeight="1" x14ac:dyDescent="0.2">
      <c r="A5" s="42"/>
      <c r="B5" s="65" t="s">
        <v>0</v>
      </c>
      <c r="C5" s="65"/>
      <c r="D5" s="65"/>
      <c r="E5" s="66" t="s">
        <v>31</v>
      </c>
      <c r="F5" s="66"/>
      <c r="G5" s="66"/>
      <c r="H5" s="41"/>
    </row>
    <row r="6" spans="1:8" ht="16.5" customHeight="1" x14ac:dyDescent="0.2">
      <c r="A6" s="41"/>
      <c r="B6" s="67" t="s">
        <v>3</v>
      </c>
      <c r="C6" s="67" t="s">
        <v>29</v>
      </c>
      <c r="D6" s="67"/>
      <c r="E6" s="67" t="s">
        <v>3</v>
      </c>
      <c r="F6" s="67" t="s">
        <v>29</v>
      </c>
      <c r="G6" s="68"/>
      <c r="H6" s="41"/>
    </row>
    <row r="7" spans="1:8" ht="16.5" customHeight="1" x14ac:dyDescent="0.2">
      <c r="A7" s="8"/>
      <c r="B7" s="67"/>
      <c r="C7" s="13" t="s">
        <v>3</v>
      </c>
      <c r="D7" s="13" t="s">
        <v>30</v>
      </c>
      <c r="E7" s="67"/>
      <c r="F7" s="13" t="s">
        <v>3</v>
      </c>
      <c r="G7" s="43" t="s">
        <v>30</v>
      </c>
      <c r="H7" s="41"/>
    </row>
    <row r="8" spans="1:8" ht="22.5" customHeight="1" x14ac:dyDescent="0.2">
      <c r="A8" s="6" t="s">
        <v>23</v>
      </c>
      <c r="B8" s="23">
        <v>14</v>
      </c>
      <c r="C8" s="19">
        <v>2475</v>
      </c>
      <c r="D8" s="21">
        <v>1413</v>
      </c>
      <c r="E8" s="24">
        <v>4</v>
      </c>
      <c r="F8" s="19">
        <v>7366</v>
      </c>
      <c r="G8" s="22">
        <v>4607</v>
      </c>
    </row>
    <row r="9" spans="1:8" ht="15" customHeight="1" x14ac:dyDescent="0.2">
      <c r="A9" s="6" t="s">
        <v>25</v>
      </c>
      <c r="B9" s="23">
        <v>14</v>
      </c>
      <c r="C9" s="19">
        <v>2420</v>
      </c>
      <c r="D9" s="21">
        <v>1433</v>
      </c>
      <c r="E9" s="24">
        <v>4</v>
      </c>
      <c r="F9" s="19">
        <v>7413</v>
      </c>
      <c r="G9" s="22">
        <v>4631</v>
      </c>
    </row>
    <row r="10" spans="1:8" ht="15" customHeight="1" x14ac:dyDescent="0.2">
      <c r="A10" s="6" t="s">
        <v>26</v>
      </c>
      <c r="B10" s="23">
        <v>14</v>
      </c>
      <c r="C10" s="19">
        <v>2326</v>
      </c>
      <c r="D10" s="21">
        <v>1409</v>
      </c>
      <c r="E10" s="24">
        <v>4</v>
      </c>
      <c r="F10" s="19">
        <v>6910</v>
      </c>
      <c r="G10" s="22">
        <v>4284</v>
      </c>
    </row>
    <row r="11" spans="1:8" ht="15" customHeight="1" x14ac:dyDescent="0.2">
      <c r="A11" s="6" t="s">
        <v>27</v>
      </c>
      <c r="B11" s="23">
        <v>15</v>
      </c>
      <c r="C11" s="19">
        <v>2432</v>
      </c>
      <c r="D11" s="21">
        <v>1480</v>
      </c>
      <c r="E11" s="24">
        <v>4</v>
      </c>
      <c r="F11" s="19">
        <v>7458</v>
      </c>
      <c r="G11" s="22">
        <v>4602</v>
      </c>
    </row>
    <row r="12" spans="1:8" ht="15" customHeight="1" x14ac:dyDescent="0.2">
      <c r="A12" s="6" t="s">
        <v>67</v>
      </c>
      <c r="B12" s="63">
        <v>15</v>
      </c>
      <c r="C12" s="22">
        <v>2358</v>
      </c>
      <c r="D12" s="22">
        <v>1399</v>
      </c>
      <c r="E12" s="63">
        <v>4</v>
      </c>
      <c r="F12" s="22">
        <v>7363</v>
      </c>
      <c r="G12" s="22">
        <v>4536</v>
      </c>
    </row>
    <row r="19" spans="10:13" ht="22.5" customHeight="1" x14ac:dyDescent="0.2"/>
    <row r="21" spans="10:13" ht="19.5" customHeight="1" x14ac:dyDescent="0.2"/>
    <row r="22" spans="10:13" ht="19.5" customHeight="1" x14ac:dyDescent="0.2"/>
    <row r="23" spans="10:13" ht="18" customHeight="1" x14ac:dyDescent="0.2"/>
    <row r="24" spans="10:13" ht="25.5" customHeight="1" x14ac:dyDescent="0.2">
      <c r="L24" s="2"/>
      <c r="M24" s="2"/>
    </row>
    <row r="25" spans="10:13" ht="14.25" customHeight="1" x14ac:dyDescent="0.2">
      <c r="J25" s="3"/>
    </row>
    <row r="26" spans="10:13" x14ac:dyDescent="0.2">
      <c r="J26" s="3"/>
    </row>
  </sheetData>
  <mergeCells count="9">
    <mergeCell ref="A1:G1"/>
    <mergeCell ref="A2:H2"/>
    <mergeCell ref="A4:G4"/>
    <mergeCell ref="B5:D5"/>
    <mergeCell ref="E5:G5"/>
    <mergeCell ref="B6:B7"/>
    <mergeCell ref="C6:D6"/>
    <mergeCell ref="E6:E7"/>
    <mergeCell ref="F6:G6"/>
  </mergeCells>
  <printOptions horizontalCentered="1"/>
  <pageMargins left="0.70866141732283472" right="0.70866141732283472" top="3.5433070866141736" bottom="0.59055118110236227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J3:N17"/>
  <sheetViews>
    <sheetView showGridLines="0" zoomScaleNormal="100" workbookViewId="0">
      <selection activeCell="L15" sqref="L15"/>
    </sheetView>
  </sheetViews>
  <sheetFormatPr defaultColWidth="9.140625" defaultRowHeight="12.75" x14ac:dyDescent="0.2"/>
  <cols>
    <col min="1" max="1" width="9.140625" style="1"/>
    <col min="2" max="2" width="10.28515625" style="1" customWidth="1"/>
    <col min="3" max="3" width="12.5703125" style="1" customWidth="1"/>
    <col min="4" max="5" width="9.140625" style="1"/>
    <col min="6" max="6" width="14" style="1" customWidth="1"/>
    <col min="7" max="7" width="9.140625" style="1"/>
    <col min="8" max="9" width="10" style="1" customWidth="1"/>
    <col min="10" max="10" width="5.28515625" style="1" customWidth="1"/>
    <col min="11" max="11" width="8.5703125" style="1" customWidth="1"/>
    <col min="12" max="16384" width="9.140625" style="1"/>
  </cols>
  <sheetData>
    <row r="3" spans="10:14" ht="25.5" x14ac:dyDescent="0.2">
      <c r="K3" s="1" t="s">
        <v>2</v>
      </c>
      <c r="L3" s="25" t="s">
        <v>32</v>
      </c>
      <c r="M3" s="25" t="s">
        <v>33</v>
      </c>
    </row>
    <row r="4" spans="10:14" x14ac:dyDescent="0.2">
      <c r="J4" s="3"/>
      <c r="K4" s="40">
        <f>SUM(L4:M4)</f>
        <v>5935</v>
      </c>
      <c r="L4" s="7">
        <v>4536</v>
      </c>
      <c r="M4" s="7">
        <v>1399</v>
      </c>
      <c r="N4" s="1" t="s">
        <v>30</v>
      </c>
    </row>
    <row r="5" spans="10:14" x14ac:dyDescent="0.2">
      <c r="J5" s="3"/>
      <c r="K5" s="40">
        <f>SUM(L5:M5)</f>
        <v>3786</v>
      </c>
      <c r="L5" s="7">
        <v>2827</v>
      </c>
      <c r="M5" s="7">
        <v>959</v>
      </c>
      <c r="N5" s="1" t="s">
        <v>35</v>
      </c>
    </row>
    <row r="6" spans="10:14" x14ac:dyDescent="0.2">
      <c r="K6" s="1" t="s">
        <v>3</v>
      </c>
      <c r="L6" s="7">
        <v>7363</v>
      </c>
      <c r="M6" s="7">
        <v>2358</v>
      </c>
    </row>
    <row r="11" spans="10:14" ht="22.5" customHeight="1" x14ac:dyDescent="0.2"/>
    <row r="13" spans="10:14" ht="19.5" customHeight="1" x14ac:dyDescent="0.2"/>
    <row r="14" spans="10:14" ht="19.5" customHeight="1" x14ac:dyDescent="0.2"/>
    <row r="15" spans="10:14" ht="18" customHeight="1" x14ac:dyDescent="0.2"/>
    <row r="16" spans="10:14" ht="25.5" customHeight="1" x14ac:dyDescent="0.2"/>
    <row r="17" ht="14.25" customHeight="1" x14ac:dyDescent="0.2"/>
  </sheetData>
  <phoneticPr fontId="1" type="noConversion"/>
  <printOptions horizontalCentered="1"/>
  <pageMargins left="0.59055118110236227" right="0.59055118110236227" top="7.2440944881889768" bottom="0.59055118110236227" header="0.51181102362204722" footer="0.51181102362204722"/>
  <pageSetup paperSize="9" scale="9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showGridLines="0" workbookViewId="0">
      <selection activeCell="C7" sqref="C7"/>
    </sheetView>
  </sheetViews>
  <sheetFormatPr defaultColWidth="9.140625" defaultRowHeight="12.75" x14ac:dyDescent="0.2"/>
  <cols>
    <col min="1" max="1" width="2.28515625" style="1" customWidth="1"/>
    <col min="2" max="2" width="25.5703125" style="1" customWidth="1"/>
    <col min="3" max="3" width="11.42578125" style="1" customWidth="1"/>
    <col min="4" max="5" width="10.85546875" style="1" customWidth="1"/>
    <col min="6" max="7" width="13.140625" style="1" customWidth="1"/>
    <col min="8" max="9" width="3.85546875" style="1" customWidth="1"/>
    <col min="10" max="16384" width="9.140625" style="1"/>
  </cols>
  <sheetData>
    <row r="1" spans="1:10" ht="15.75" customHeight="1" x14ac:dyDescent="0.25">
      <c r="A1" s="72" t="s">
        <v>39</v>
      </c>
      <c r="B1" s="72"/>
      <c r="C1" s="72"/>
      <c r="D1" s="72"/>
      <c r="E1" s="72"/>
      <c r="F1" s="72"/>
      <c r="G1" s="72"/>
    </row>
    <row r="2" spans="1:10" ht="27.75" customHeight="1" thickBot="1" x14ac:dyDescent="0.25">
      <c r="A2" s="47"/>
      <c r="B2" s="47" t="s">
        <v>68</v>
      </c>
      <c r="C2" s="47"/>
      <c r="D2" s="47"/>
      <c r="E2" s="47"/>
      <c r="F2" s="47"/>
      <c r="G2" s="47"/>
    </row>
    <row r="3" spans="1:10" ht="19.5" customHeight="1" x14ac:dyDescent="0.2">
      <c r="B3" s="12"/>
      <c r="C3" s="69" t="s">
        <v>34</v>
      </c>
      <c r="D3" s="70"/>
      <c r="E3" s="71"/>
      <c r="F3" s="69" t="s">
        <v>6</v>
      </c>
      <c r="G3" s="70"/>
      <c r="H3" s="4"/>
      <c r="I3" s="4"/>
      <c r="J3" s="73"/>
    </row>
    <row r="4" spans="1:10" ht="19.5" customHeight="1" x14ac:dyDescent="0.2">
      <c r="A4" s="8"/>
      <c r="B4" s="9"/>
      <c r="C4" s="13" t="s">
        <v>3</v>
      </c>
      <c r="D4" s="13" t="s">
        <v>35</v>
      </c>
      <c r="E4" s="17" t="s">
        <v>30</v>
      </c>
      <c r="F4" s="14" t="s">
        <v>36</v>
      </c>
      <c r="G4" s="46" t="s">
        <v>37</v>
      </c>
      <c r="H4" s="4"/>
      <c r="I4" s="4"/>
      <c r="J4" s="73"/>
    </row>
    <row r="5" spans="1:10" ht="22.5" customHeight="1" x14ac:dyDescent="0.2">
      <c r="A5" s="39" t="s">
        <v>2</v>
      </c>
      <c r="B5" s="12"/>
      <c r="C5" s="49">
        <f t="shared" ref="C5:E5" si="0">SUM(C6:C7)</f>
        <v>9721</v>
      </c>
      <c r="D5" s="26">
        <f t="shared" si="0"/>
        <v>3786</v>
      </c>
      <c r="E5" s="48">
        <f t="shared" si="0"/>
        <v>5935</v>
      </c>
      <c r="F5" s="26">
        <f>SUM(F6:F7)</f>
        <v>1984</v>
      </c>
      <c r="G5" s="27">
        <f>SUM(G6:G7)</f>
        <v>7737</v>
      </c>
      <c r="J5" s="40"/>
    </row>
    <row r="6" spans="1:10" ht="19.5" customHeight="1" x14ac:dyDescent="0.2">
      <c r="B6" s="12" t="s">
        <v>0</v>
      </c>
      <c r="C6" s="19">
        <f>SUM(D6+E6)</f>
        <v>2358</v>
      </c>
      <c r="D6" s="20">
        <v>959</v>
      </c>
      <c r="E6" s="21">
        <v>1399</v>
      </c>
      <c r="F6" s="20">
        <v>1984</v>
      </c>
      <c r="G6" s="20">
        <v>374</v>
      </c>
      <c r="J6" s="40"/>
    </row>
    <row r="7" spans="1:10" ht="15.75" customHeight="1" x14ac:dyDescent="0.2">
      <c r="B7" s="12" t="s">
        <v>1</v>
      </c>
      <c r="C7" s="19">
        <f>SUM(D7+E7)</f>
        <v>7363</v>
      </c>
      <c r="D7" s="20">
        <v>2827</v>
      </c>
      <c r="E7" s="21">
        <v>4536</v>
      </c>
      <c r="F7" s="20" t="s">
        <v>7</v>
      </c>
      <c r="G7" s="20">
        <v>7363</v>
      </c>
    </row>
  </sheetData>
  <mergeCells count="4">
    <mergeCell ref="C3:E3"/>
    <mergeCell ref="A1:G1"/>
    <mergeCell ref="J3:J4"/>
    <mergeCell ref="F3:G3"/>
  </mergeCells>
  <phoneticPr fontId="1" type="noConversion"/>
  <printOptions horizontalCentered="1"/>
  <pageMargins left="0.59055118110236227" right="0.59055118110236227" top="0.78740157480314965" bottom="0.59055118110236227" header="0.51181102362204722" footer="0.51181102362204722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showGridLines="0" workbookViewId="0">
      <selection activeCell="H4" sqref="H4"/>
    </sheetView>
  </sheetViews>
  <sheetFormatPr defaultColWidth="9.140625" defaultRowHeight="12.75" x14ac:dyDescent="0.2"/>
  <cols>
    <col min="1" max="1" width="2.42578125" style="1" customWidth="1"/>
    <col min="2" max="2" width="28.7109375" style="1" customWidth="1"/>
    <col min="3" max="3" width="9.85546875" style="1" customWidth="1"/>
    <col min="4" max="8" width="10.28515625" style="1" customWidth="1"/>
    <col min="9" max="16384" width="9.140625" style="1"/>
  </cols>
  <sheetData>
    <row r="1" spans="1:8" ht="27.75" customHeight="1" thickBot="1" x14ac:dyDescent="0.25">
      <c r="A1" s="74" t="s">
        <v>69</v>
      </c>
      <c r="B1" s="74"/>
      <c r="C1" s="74"/>
      <c r="D1" s="74"/>
      <c r="E1" s="74"/>
      <c r="F1" s="74"/>
      <c r="G1" s="74"/>
      <c r="H1" s="74"/>
    </row>
    <row r="2" spans="1:8" ht="19.5" customHeight="1" x14ac:dyDescent="0.2">
      <c r="B2" s="12"/>
      <c r="C2" s="77" t="s">
        <v>18</v>
      </c>
      <c r="D2" s="79" t="s">
        <v>34</v>
      </c>
      <c r="E2" s="80"/>
      <c r="F2" s="75" t="s">
        <v>40</v>
      </c>
      <c r="G2" s="76"/>
      <c r="H2" s="76"/>
    </row>
    <row r="3" spans="1:8" ht="19.5" customHeight="1" x14ac:dyDescent="0.2">
      <c r="A3" s="8"/>
      <c r="B3" s="9"/>
      <c r="C3" s="78"/>
      <c r="D3" s="18" t="s">
        <v>3</v>
      </c>
      <c r="E3" s="18" t="s">
        <v>30</v>
      </c>
      <c r="F3" s="18" t="s">
        <v>3</v>
      </c>
      <c r="G3" s="18" t="s">
        <v>4</v>
      </c>
      <c r="H3" s="18" t="s">
        <v>5</v>
      </c>
    </row>
    <row r="4" spans="1:8" ht="21" customHeight="1" x14ac:dyDescent="0.2">
      <c r="A4" s="10" t="s">
        <v>8</v>
      </c>
      <c r="B4" s="11"/>
      <c r="C4" s="36">
        <f t="shared" ref="C4:H4" si="0">SUM(C5:C8)</f>
        <v>4</v>
      </c>
      <c r="D4" s="28">
        <f t="shared" si="0"/>
        <v>7363</v>
      </c>
      <c r="E4" s="30">
        <f t="shared" si="0"/>
        <v>4536</v>
      </c>
      <c r="F4" s="26">
        <f t="shared" si="0"/>
        <v>133</v>
      </c>
      <c r="G4" s="26">
        <f t="shared" si="0"/>
        <v>42</v>
      </c>
      <c r="H4" s="27">
        <f t="shared" si="0"/>
        <v>91</v>
      </c>
    </row>
    <row r="5" spans="1:8" ht="16.5" customHeight="1" x14ac:dyDescent="0.2">
      <c r="B5" s="12" t="s">
        <v>11</v>
      </c>
      <c r="C5" s="21">
        <v>1</v>
      </c>
      <c r="D5" s="32">
        <v>1760</v>
      </c>
      <c r="E5" s="33">
        <v>1097</v>
      </c>
      <c r="F5" s="22">
        <v>27</v>
      </c>
      <c r="G5" s="22">
        <v>12</v>
      </c>
      <c r="H5" s="22">
        <v>15</v>
      </c>
    </row>
    <row r="6" spans="1:8" ht="15" customHeight="1" x14ac:dyDescent="0.2">
      <c r="B6" s="12" t="s">
        <v>12</v>
      </c>
      <c r="C6" s="21">
        <v>1</v>
      </c>
      <c r="D6" s="32">
        <v>473</v>
      </c>
      <c r="E6" s="33">
        <v>251</v>
      </c>
      <c r="F6" s="22">
        <v>17</v>
      </c>
      <c r="G6" s="22">
        <v>7</v>
      </c>
      <c r="H6" s="22">
        <v>10</v>
      </c>
    </row>
    <row r="7" spans="1:8" ht="15" customHeight="1" x14ac:dyDescent="0.2">
      <c r="B7" s="12" t="s">
        <v>15</v>
      </c>
      <c r="C7" s="21">
        <v>1</v>
      </c>
      <c r="D7" s="32">
        <v>1169</v>
      </c>
      <c r="E7" s="33">
        <v>823</v>
      </c>
      <c r="F7" s="22">
        <v>14</v>
      </c>
      <c r="G7" s="22">
        <v>6</v>
      </c>
      <c r="H7" s="22">
        <v>8</v>
      </c>
    </row>
    <row r="8" spans="1:8" ht="15" customHeight="1" x14ac:dyDescent="0.2">
      <c r="B8" s="12" t="s">
        <v>22</v>
      </c>
      <c r="C8" s="21">
        <v>1</v>
      </c>
      <c r="D8" s="32">
        <v>3961</v>
      </c>
      <c r="E8" s="33">
        <v>2365</v>
      </c>
      <c r="F8" s="22">
        <v>75</v>
      </c>
      <c r="G8" s="22">
        <v>17</v>
      </c>
      <c r="H8" s="22">
        <v>58</v>
      </c>
    </row>
  </sheetData>
  <mergeCells count="4">
    <mergeCell ref="A1:H1"/>
    <mergeCell ref="F2:H2"/>
    <mergeCell ref="C2:C3"/>
    <mergeCell ref="D2:E2"/>
  </mergeCells>
  <phoneticPr fontId="1" type="noConversion"/>
  <printOptions horizontalCentered="1"/>
  <pageMargins left="0.59055118110236227" right="0.59055118110236227" top="3.3464566929133861" bottom="0.59055118110236227" header="0.51181102362204722" footer="0.51181102362204722"/>
  <pageSetup paperSize="9" scale="8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showGridLines="0" workbookViewId="0">
      <selection activeCell="C4" sqref="C4"/>
    </sheetView>
  </sheetViews>
  <sheetFormatPr defaultColWidth="9.140625" defaultRowHeight="12.75" x14ac:dyDescent="0.2"/>
  <cols>
    <col min="1" max="1" width="1.140625" style="1" customWidth="1"/>
    <col min="2" max="2" width="20.7109375" style="1" customWidth="1"/>
    <col min="3" max="3" width="8.28515625" style="1" customWidth="1"/>
    <col min="4" max="5" width="9.28515625" style="1" customWidth="1"/>
    <col min="6" max="6" width="8.28515625" style="1" customWidth="1"/>
    <col min="7" max="7" width="9.28515625" style="1" customWidth="1"/>
    <col min="8" max="8" width="10.42578125" style="1" customWidth="1"/>
    <col min="9" max="9" width="8.7109375" style="1" customWidth="1"/>
    <col min="10" max="10" width="13.7109375" style="1" customWidth="1"/>
    <col min="11" max="16384" width="9.140625" style="1"/>
  </cols>
  <sheetData>
    <row r="1" spans="1:10" ht="27.75" customHeight="1" thickBot="1" x14ac:dyDescent="0.25">
      <c r="A1" s="74" t="s">
        <v>70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ht="18" customHeight="1" x14ac:dyDescent="0.2">
      <c r="B2" s="12"/>
      <c r="C2" s="77" t="s">
        <v>18</v>
      </c>
      <c r="D2" s="79" t="s">
        <v>34</v>
      </c>
      <c r="E2" s="80"/>
      <c r="F2" s="79" t="s">
        <v>38</v>
      </c>
      <c r="G2" s="80"/>
      <c r="H2" s="80"/>
      <c r="I2" s="80"/>
      <c r="J2" s="80"/>
    </row>
    <row r="3" spans="1:10" ht="52.5" customHeight="1" x14ac:dyDescent="0.2">
      <c r="A3" s="8"/>
      <c r="B3" s="9"/>
      <c r="C3" s="78"/>
      <c r="D3" s="18" t="s">
        <v>3</v>
      </c>
      <c r="E3" s="18" t="s">
        <v>30</v>
      </c>
      <c r="F3" s="15" t="s">
        <v>3</v>
      </c>
      <c r="G3" s="15" t="s">
        <v>19</v>
      </c>
      <c r="H3" s="15" t="s">
        <v>20</v>
      </c>
      <c r="I3" s="15" t="s">
        <v>24</v>
      </c>
      <c r="J3" s="16" t="s">
        <v>21</v>
      </c>
    </row>
    <row r="4" spans="1:10" ht="26.25" customHeight="1" x14ac:dyDescent="0.2">
      <c r="A4" s="10" t="s">
        <v>8</v>
      </c>
      <c r="B4" s="11"/>
      <c r="C4" s="36">
        <f t="shared" ref="C4:J4" si="0">SUM(C5:C13)</f>
        <v>15</v>
      </c>
      <c r="D4" s="28">
        <f t="shared" si="0"/>
        <v>2358</v>
      </c>
      <c r="E4" s="35">
        <f t="shared" si="0"/>
        <v>1399</v>
      </c>
      <c r="F4" s="28">
        <f t="shared" si="0"/>
        <v>413</v>
      </c>
      <c r="G4" s="29">
        <f t="shared" si="0"/>
        <v>106</v>
      </c>
      <c r="H4" s="26">
        <f t="shared" si="0"/>
        <v>13</v>
      </c>
      <c r="I4" s="26">
        <f t="shared" si="0"/>
        <v>23</v>
      </c>
      <c r="J4" s="34">
        <f t="shared" si="0"/>
        <v>271</v>
      </c>
    </row>
    <row r="5" spans="1:10" ht="19.5" customHeight="1" x14ac:dyDescent="0.2">
      <c r="B5" s="12" t="s">
        <v>9</v>
      </c>
      <c r="C5" s="21">
        <v>5</v>
      </c>
      <c r="D5" s="45">
        <v>644</v>
      </c>
      <c r="E5" s="32">
        <v>362</v>
      </c>
      <c r="F5" s="31">
        <v>125</v>
      </c>
      <c r="G5" s="37">
        <v>34</v>
      </c>
      <c r="H5" s="22">
        <v>4</v>
      </c>
      <c r="I5" s="22">
        <v>5</v>
      </c>
      <c r="J5" s="38">
        <v>82</v>
      </c>
    </row>
    <row r="6" spans="1:10" ht="14.25" customHeight="1" x14ac:dyDescent="0.2">
      <c r="B6" s="12" t="s">
        <v>10</v>
      </c>
      <c r="C6" s="21">
        <v>2</v>
      </c>
      <c r="D6" s="45">
        <v>254</v>
      </c>
      <c r="E6" s="32">
        <v>254</v>
      </c>
      <c r="F6" s="31">
        <v>53</v>
      </c>
      <c r="G6" s="37">
        <v>12</v>
      </c>
      <c r="H6" s="22">
        <v>2</v>
      </c>
      <c r="I6" s="22">
        <v>4</v>
      </c>
      <c r="J6" s="38">
        <v>35</v>
      </c>
    </row>
    <row r="7" spans="1:10" ht="14.25" customHeight="1" x14ac:dyDescent="0.2">
      <c r="B7" s="12" t="s">
        <v>11</v>
      </c>
      <c r="C7" s="21">
        <v>1</v>
      </c>
      <c r="D7" s="32">
        <v>221</v>
      </c>
      <c r="E7" s="32">
        <v>103</v>
      </c>
      <c r="F7" s="31">
        <v>22</v>
      </c>
      <c r="G7" s="37">
        <v>5</v>
      </c>
      <c r="H7" s="22">
        <v>1</v>
      </c>
      <c r="I7" s="22">
        <v>1</v>
      </c>
      <c r="J7" s="38">
        <v>15</v>
      </c>
    </row>
    <row r="8" spans="1:10" ht="14.25" customHeight="1" x14ac:dyDescent="0.2">
      <c r="B8" s="12" t="s">
        <v>12</v>
      </c>
      <c r="C8" s="21">
        <v>1</v>
      </c>
      <c r="D8" s="32">
        <v>119</v>
      </c>
      <c r="E8" s="32">
        <v>119</v>
      </c>
      <c r="F8" s="31">
        <v>25</v>
      </c>
      <c r="G8" s="37">
        <v>7</v>
      </c>
      <c r="H8" s="22">
        <v>2</v>
      </c>
      <c r="I8" s="22">
        <v>1</v>
      </c>
      <c r="J8" s="38">
        <v>15</v>
      </c>
    </row>
    <row r="9" spans="1:10" ht="14.25" customHeight="1" x14ac:dyDescent="0.2">
      <c r="B9" s="12" t="s">
        <v>13</v>
      </c>
      <c r="C9" s="21">
        <v>2</v>
      </c>
      <c r="D9" s="32">
        <v>207</v>
      </c>
      <c r="E9" s="32">
        <v>89</v>
      </c>
      <c r="F9" s="31">
        <v>40</v>
      </c>
      <c r="G9" s="37">
        <v>9</v>
      </c>
      <c r="H9" s="22">
        <v>1</v>
      </c>
      <c r="I9" s="22">
        <v>3</v>
      </c>
      <c r="J9" s="38">
        <v>27</v>
      </c>
    </row>
    <row r="10" spans="1:10" ht="14.25" customHeight="1" x14ac:dyDescent="0.2">
      <c r="B10" s="12" t="s">
        <v>14</v>
      </c>
      <c r="C10" s="21">
        <v>1</v>
      </c>
      <c r="D10" s="32">
        <v>475</v>
      </c>
      <c r="E10" s="32">
        <v>207</v>
      </c>
      <c r="F10" s="31">
        <v>63</v>
      </c>
      <c r="G10" s="37">
        <v>15</v>
      </c>
      <c r="H10" s="22">
        <v>1</v>
      </c>
      <c r="I10" s="22">
        <v>2</v>
      </c>
      <c r="J10" s="38">
        <v>45</v>
      </c>
    </row>
    <row r="11" spans="1:10" ht="14.25" customHeight="1" x14ac:dyDescent="0.2">
      <c r="B11" s="12" t="s">
        <v>15</v>
      </c>
      <c r="C11" s="21">
        <v>1</v>
      </c>
      <c r="D11" s="32">
        <v>103</v>
      </c>
      <c r="E11" s="32">
        <v>47</v>
      </c>
      <c r="F11" s="31">
        <v>27</v>
      </c>
      <c r="G11" s="37">
        <v>5</v>
      </c>
      <c r="H11" s="22">
        <v>1</v>
      </c>
      <c r="I11" s="22">
        <v>3</v>
      </c>
      <c r="J11" s="38">
        <v>18</v>
      </c>
    </row>
    <row r="12" spans="1:10" ht="14.25" customHeight="1" x14ac:dyDescent="0.2">
      <c r="B12" s="12" t="s">
        <v>16</v>
      </c>
      <c r="C12" s="21">
        <v>1</v>
      </c>
      <c r="D12" s="32">
        <v>93</v>
      </c>
      <c r="E12" s="32">
        <v>93</v>
      </c>
      <c r="F12" s="31">
        <v>18</v>
      </c>
      <c r="G12" s="37">
        <v>5</v>
      </c>
      <c r="H12" s="22" t="s">
        <v>7</v>
      </c>
      <c r="I12" s="22">
        <v>2</v>
      </c>
      <c r="J12" s="38">
        <v>11</v>
      </c>
    </row>
    <row r="13" spans="1:10" ht="14.25" customHeight="1" x14ac:dyDescent="0.2">
      <c r="B13" s="12" t="s">
        <v>17</v>
      </c>
      <c r="C13" s="21">
        <v>1</v>
      </c>
      <c r="D13" s="32">
        <v>242</v>
      </c>
      <c r="E13" s="32">
        <v>125</v>
      </c>
      <c r="F13" s="31">
        <v>40</v>
      </c>
      <c r="G13" s="37">
        <v>14</v>
      </c>
      <c r="H13" s="24">
        <v>1</v>
      </c>
      <c r="I13" s="22">
        <v>2</v>
      </c>
      <c r="J13" s="38">
        <v>23</v>
      </c>
    </row>
    <row r="14" spans="1:10" ht="23.25" customHeight="1" x14ac:dyDescent="0.2">
      <c r="A14" s="44" t="s">
        <v>41</v>
      </c>
      <c r="C14" s="5"/>
      <c r="D14" s="5"/>
      <c r="E14" s="5"/>
    </row>
  </sheetData>
  <mergeCells count="4">
    <mergeCell ref="C2:C3"/>
    <mergeCell ref="F2:J2"/>
    <mergeCell ref="D2:E2"/>
    <mergeCell ref="A1:J1"/>
  </mergeCells>
  <phoneticPr fontId="1" type="noConversion"/>
  <printOptions horizontalCentered="1"/>
  <pageMargins left="0.59055118110236227" right="0.59055118110236227" top="6.6929133858267722" bottom="0.59055118110236227" header="0.51181102362204722" footer="0.51181102362204722"/>
  <pageSetup paperSize="9" scale="85" orientation="portrait" r:id="rId1"/>
  <headerFooter alignWithMargins="0">
    <oddFooter>&amp;L&amp;"Times New Roman,Regular"2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"/>
  <sheetViews>
    <sheetView showGridLines="0" workbookViewId="0">
      <selection activeCell="A27" sqref="A27"/>
    </sheetView>
  </sheetViews>
  <sheetFormatPr defaultRowHeight="12.75" x14ac:dyDescent="0.2"/>
  <cols>
    <col min="1" max="1" width="64.140625" style="57" customWidth="1"/>
    <col min="2" max="2" width="27.5703125" style="57" customWidth="1"/>
    <col min="3" max="16384" width="9.140625" style="57"/>
  </cols>
  <sheetData>
    <row r="1" spans="1:2" ht="21" customHeight="1" x14ac:dyDescent="0.2">
      <c r="A1" s="60" t="s">
        <v>42</v>
      </c>
      <c r="B1" s="61"/>
    </row>
    <row r="2" spans="1:2" ht="15.75" x14ac:dyDescent="0.2">
      <c r="A2" s="50"/>
      <c r="B2" s="61"/>
    </row>
    <row r="3" spans="1:2" x14ac:dyDescent="0.2">
      <c r="A3" s="51" t="s">
        <v>43</v>
      </c>
      <c r="B3" s="61"/>
    </row>
    <row r="4" spans="1:2" ht="6" customHeight="1" x14ac:dyDescent="0.2">
      <c r="A4" s="51"/>
      <c r="B4" s="61"/>
    </row>
    <row r="5" spans="1:2" ht="38.25" customHeight="1" x14ac:dyDescent="0.2">
      <c r="A5" s="82" t="s">
        <v>44</v>
      </c>
      <c r="B5" s="82"/>
    </row>
    <row r="6" spans="1:2" ht="9" customHeight="1" x14ac:dyDescent="0.2">
      <c r="A6" s="52"/>
      <c r="B6" s="61"/>
    </row>
    <row r="7" spans="1:2" x14ac:dyDescent="0.2">
      <c r="A7" s="51" t="s">
        <v>45</v>
      </c>
      <c r="B7" s="61"/>
    </row>
    <row r="8" spans="1:2" ht="6" customHeight="1" x14ac:dyDescent="0.2">
      <c r="A8" s="52"/>
      <c r="B8" s="61"/>
    </row>
    <row r="9" spans="1:2" ht="27" customHeight="1" x14ac:dyDescent="0.2">
      <c r="A9" s="82" t="s">
        <v>46</v>
      </c>
      <c r="B9" s="82"/>
    </row>
    <row r="10" spans="1:2" ht="9" customHeight="1" x14ac:dyDescent="0.2">
      <c r="A10" s="52"/>
      <c r="B10" s="61"/>
    </row>
    <row r="11" spans="1:2" x14ac:dyDescent="0.2">
      <c r="A11" s="51" t="s">
        <v>47</v>
      </c>
      <c r="B11" s="61"/>
    </row>
    <row r="12" spans="1:2" ht="6" customHeight="1" x14ac:dyDescent="0.2">
      <c r="A12" s="52"/>
      <c r="B12" s="61"/>
    </row>
    <row r="13" spans="1:2" ht="27" customHeight="1" x14ac:dyDescent="0.2">
      <c r="A13" s="81" t="s">
        <v>48</v>
      </c>
      <c r="B13" s="81"/>
    </row>
    <row r="14" spans="1:2" ht="3.75" customHeight="1" x14ac:dyDescent="0.2">
      <c r="A14" s="52"/>
      <c r="B14" s="61"/>
    </row>
    <row r="15" spans="1:2" ht="27" customHeight="1" x14ac:dyDescent="0.2">
      <c r="A15" s="82" t="s">
        <v>49</v>
      </c>
      <c r="B15" s="82"/>
    </row>
    <row r="16" spans="1:2" ht="3.75" customHeight="1" x14ac:dyDescent="0.2">
      <c r="A16" s="52"/>
      <c r="B16" s="61"/>
    </row>
    <row r="17" spans="1:2" ht="27" customHeight="1" x14ac:dyDescent="0.2">
      <c r="A17" s="82" t="s">
        <v>50</v>
      </c>
      <c r="B17" s="82"/>
    </row>
    <row r="18" spans="1:2" ht="3.75" customHeight="1" x14ac:dyDescent="0.2">
      <c r="A18" s="52"/>
      <c r="B18" s="61"/>
    </row>
    <row r="19" spans="1:2" ht="27" customHeight="1" x14ac:dyDescent="0.2">
      <c r="A19" s="81" t="s">
        <v>51</v>
      </c>
      <c r="B19" s="81"/>
    </row>
    <row r="20" spans="1:2" ht="3.75" customHeight="1" x14ac:dyDescent="0.2">
      <c r="A20" s="52"/>
      <c r="B20" s="61"/>
    </row>
    <row r="21" spans="1:2" x14ac:dyDescent="0.2">
      <c r="A21" s="85" t="s">
        <v>52</v>
      </c>
      <c r="B21" s="85"/>
    </row>
    <row r="22" spans="1:2" ht="7.5" customHeight="1" x14ac:dyDescent="0.2">
      <c r="A22" s="56"/>
      <c r="B22" s="61"/>
    </row>
    <row r="23" spans="1:2" ht="15" x14ac:dyDescent="0.2">
      <c r="A23" s="86" t="s">
        <v>53</v>
      </c>
      <c r="B23" s="86"/>
    </row>
    <row r="24" spans="1:2" x14ac:dyDescent="0.2">
      <c r="A24" s="53"/>
      <c r="B24" s="61"/>
    </row>
    <row r="25" spans="1:2" x14ac:dyDescent="0.2">
      <c r="A25" s="62" t="s">
        <v>54</v>
      </c>
      <c r="B25" s="62" t="s">
        <v>64</v>
      </c>
    </row>
    <row r="26" spans="1:2" x14ac:dyDescent="0.2">
      <c r="A26" s="62"/>
      <c r="B26" s="62"/>
    </row>
    <row r="27" spans="1:2" x14ac:dyDescent="0.2">
      <c r="A27" s="62" t="s">
        <v>66</v>
      </c>
      <c r="B27" s="62" t="s">
        <v>55</v>
      </c>
    </row>
    <row r="28" spans="1:2" x14ac:dyDescent="0.2">
      <c r="A28" s="52" t="s">
        <v>65</v>
      </c>
      <c r="B28" s="62"/>
    </row>
    <row r="29" spans="1:2" x14ac:dyDescent="0.2">
      <c r="A29" s="54"/>
    </row>
    <row r="31" spans="1:2" x14ac:dyDescent="0.2">
      <c r="A31" s="54"/>
    </row>
    <row r="32" spans="1:2" x14ac:dyDescent="0.2">
      <c r="A32" s="54"/>
    </row>
    <row r="33" spans="1:2" x14ac:dyDescent="0.2">
      <c r="A33" s="54"/>
    </row>
    <row r="34" spans="1:2" x14ac:dyDescent="0.2">
      <c r="A34" s="54"/>
    </row>
    <row r="35" spans="1:2" x14ac:dyDescent="0.2">
      <c r="A35" s="54"/>
    </row>
    <row r="36" spans="1:2" x14ac:dyDescent="0.2">
      <c r="A36" s="54"/>
    </row>
    <row r="37" spans="1:2" x14ac:dyDescent="0.2">
      <c r="A37" s="54"/>
    </row>
    <row r="38" spans="1:2" x14ac:dyDescent="0.2">
      <c r="A38" s="54"/>
    </row>
    <row r="39" spans="1:2" x14ac:dyDescent="0.2">
      <c r="A39" s="54"/>
    </row>
    <row r="40" spans="1:2" x14ac:dyDescent="0.2">
      <c r="A40" s="54"/>
    </row>
    <row r="41" spans="1:2" x14ac:dyDescent="0.2">
      <c r="A41" s="54"/>
    </row>
    <row r="42" spans="1:2" x14ac:dyDescent="0.2">
      <c r="A42" s="54"/>
    </row>
    <row r="43" spans="1:2" x14ac:dyDescent="0.2">
      <c r="A43" s="54"/>
    </row>
    <row r="44" spans="1:2" x14ac:dyDescent="0.2">
      <c r="A44" s="83" t="s">
        <v>56</v>
      </c>
      <c r="B44" s="83"/>
    </row>
    <row r="45" spans="1:2" x14ac:dyDescent="0.2">
      <c r="A45" s="83" t="s">
        <v>57</v>
      </c>
      <c r="B45" s="83"/>
    </row>
    <row r="46" spans="1:2" x14ac:dyDescent="0.2">
      <c r="A46" s="83" t="s">
        <v>58</v>
      </c>
      <c r="B46" s="83"/>
    </row>
    <row r="47" spans="1:2" x14ac:dyDescent="0.2">
      <c r="A47" s="87" t="s">
        <v>59</v>
      </c>
      <c r="B47" s="87"/>
    </row>
    <row r="48" spans="1:2" x14ac:dyDescent="0.2">
      <c r="A48" s="83" t="s">
        <v>60</v>
      </c>
      <c r="B48" s="83"/>
    </row>
    <row r="49" spans="1:2" x14ac:dyDescent="0.2">
      <c r="A49" s="83" t="s">
        <v>61</v>
      </c>
      <c r="B49" s="83"/>
    </row>
    <row r="50" spans="1:2" x14ac:dyDescent="0.2">
      <c r="A50" s="55"/>
    </row>
    <row r="51" spans="1:2" x14ac:dyDescent="0.2">
      <c r="A51" s="55"/>
    </row>
    <row r="52" spans="1:2" x14ac:dyDescent="0.2">
      <c r="A52" s="55"/>
    </row>
    <row r="53" spans="1:2" ht="15.75" thickBot="1" x14ac:dyDescent="0.25">
      <c r="A53" s="58" t="s">
        <v>62</v>
      </c>
      <c r="B53" s="59"/>
    </row>
    <row r="54" spans="1:2" x14ac:dyDescent="0.2">
      <c r="A54" s="84" t="s">
        <v>63</v>
      </c>
      <c r="B54" s="84"/>
    </row>
  </sheetData>
  <mergeCells count="15">
    <mergeCell ref="A48:B48"/>
    <mergeCell ref="A49:B49"/>
    <mergeCell ref="A54:B54"/>
    <mergeCell ref="A21:B21"/>
    <mergeCell ref="A23:B23"/>
    <mergeCell ref="A44:B44"/>
    <mergeCell ref="A45:B45"/>
    <mergeCell ref="A46:B46"/>
    <mergeCell ref="A47:B47"/>
    <mergeCell ref="A19:B19"/>
    <mergeCell ref="A5:B5"/>
    <mergeCell ref="A9:B9"/>
    <mergeCell ref="A13:B13"/>
    <mergeCell ref="A15:B15"/>
    <mergeCell ref="A17:B17"/>
  </mergeCells>
  <hyperlinks>
    <hyperlink ref="A47" r:id="rId1"/>
  </hyperlinks>
  <printOptions horizontalCentered="1"/>
  <pageMargins left="0.59055118110236227" right="0.59055118110236227" top="0.78740157480314965" bottom="0.59055118110236227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Tabela 1</vt:lpstr>
      <vt:lpstr> Graf</vt:lpstr>
      <vt:lpstr>Tabela 2</vt:lpstr>
      <vt:lpstr>Tabela 3</vt:lpstr>
      <vt:lpstr>Tabela 4</vt:lpstr>
      <vt:lpstr>Metodologija</vt:lpstr>
      <vt:lpstr>' Graf'!Print_Area</vt:lpstr>
      <vt:lpstr>'Tabela 1'!Print_Area</vt:lpstr>
      <vt:lpstr>'Tabela 2'!Print_Area</vt:lpstr>
      <vt:lpstr>'Tabela 3'!Print_Area</vt:lpstr>
      <vt:lpstr>'Tabela 4'!Print_Area</vt:lpstr>
    </vt:vector>
  </TitlesOfParts>
  <Company>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zjurcic</dc:creator>
  <cp:lastModifiedBy>Vesna Polančec</cp:lastModifiedBy>
  <cp:lastPrinted>2017-06-20T10:08:58Z</cp:lastPrinted>
  <dcterms:created xsi:type="dcterms:W3CDTF">2007-01-17T08:57:20Z</dcterms:created>
  <dcterms:modified xsi:type="dcterms:W3CDTF">2018-06-21T08:24:50Z</dcterms:modified>
</cp:coreProperties>
</file>